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B07A9D8C-D553-4966-9CE4-E055B5B61AD7}" xr6:coauthVersionLast="47" xr6:coauthVersionMax="47" xr10:uidLastSave="{00000000-0000-0000-0000-000000000000}"/>
  <bookViews>
    <workbookView xWindow="-108" yWindow="-108" windowWidth="23256" windowHeight="12456" activeTab="1" xr2:uid="{EE6ECC73-03EF-4A36-BD3A-D80663FECBE1}"/>
  </bookViews>
  <sheets>
    <sheet name="Summary" sheetId="1" r:id="rId1"/>
    <sheet name="raffle cash" sheetId="4" r:id="rId2"/>
    <sheet name="star chapter reg" sheetId="5" r:id="rId3"/>
    <sheet name="Venue Receipt" sheetId="2" r:id="rId4"/>
    <sheet name="star chapter summary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5" l="1"/>
  <c r="C17" i="1"/>
  <c r="C9" i="1"/>
  <c r="C19" i="1" l="1"/>
</calcChain>
</file>

<file path=xl/sharedStrings.xml><?xml version="1.0" encoding="utf-8"?>
<sst xmlns="http://schemas.openxmlformats.org/spreadsheetml/2006/main" count="456" uniqueCount="204">
  <si>
    <t>Income</t>
  </si>
  <si>
    <t>Item</t>
  </si>
  <si>
    <t>Amount</t>
  </si>
  <si>
    <t>Registrations on Star Chapter</t>
  </si>
  <si>
    <t>Total Income</t>
  </si>
  <si>
    <t>Expense</t>
  </si>
  <si>
    <t>Venue</t>
  </si>
  <si>
    <t>Speaker Fee</t>
  </si>
  <si>
    <t>Total Expense</t>
  </si>
  <si>
    <t>Net Income</t>
  </si>
  <si>
    <t xml:space="preserve"> </t>
  </si>
  <si>
    <t>raffle on star chapter</t>
  </si>
  <si>
    <t>raffle cash</t>
  </si>
  <si>
    <t>square raffle</t>
  </si>
  <si>
    <t>square registration</t>
  </si>
  <si>
    <t>Square:</t>
  </si>
  <si>
    <t>$100 – Kim and Melissa Registration</t>
  </si>
  <si>
    <t>$60 – Raffle Sales</t>
  </si>
  <si>
    <t>$290 – Silent Auction Sales</t>
  </si>
  <si>
    <t>Cash:</t>
  </si>
  <si>
    <t>$45 – Raffle Sales</t>
  </si>
  <si>
    <t>Invoiced:</t>
  </si>
  <si>
    <t>$70 – Ed Cafiero (Guest – Walk In)</t>
  </si>
  <si>
    <t>hilton Cavasson</t>
  </si>
  <si>
    <t>5.00 for PAC</t>
  </si>
  <si>
    <t>N/A</t>
  </si>
  <si>
    <t>85.00 for PAC</t>
  </si>
  <si>
    <t>brenda allen</t>
  </si>
  <si>
    <t>Order #</t>
  </si>
  <si>
    <t>Name</t>
  </si>
  <si>
    <t>Last Name</t>
  </si>
  <si>
    <t>Company</t>
  </si>
  <si>
    <t>Email</t>
  </si>
  <si>
    <t>Type</t>
  </si>
  <si>
    <t>Description</t>
  </si>
  <si>
    <t>Late</t>
  </si>
  <si>
    <t>Attended</t>
  </si>
  <si>
    <t>Price</t>
  </si>
  <si>
    <t>Total Fee</t>
  </si>
  <si>
    <t>If you have any special dietary needs, please explain:</t>
  </si>
  <si>
    <t>What's your home chapter?</t>
  </si>
  <si>
    <t>Paid</t>
  </si>
  <si>
    <t>Net Due</t>
  </si>
  <si>
    <t>Credit Card</t>
  </si>
  <si>
    <t>Check</t>
  </si>
  <si>
    <t>Cash</t>
  </si>
  <si>
    <t>Paid other</t>
  </si>
  <si>
    <t>Coupon Code</t>
  </si>
  <si>
    <t>Order Date</t>
  </si>
  <si>
    <t>Meeting date</t>
  </si>
  <si>
    <t>Full Name</t>
  </si>
  <si>
    <t>Company Name</t>
  </si>
  <si>
    <t>Title</t>
  </si>
  <si>
    <t>Member ID</t>
  </si>
  <si>
    <t>Begga  Akers</t>
  </si>
  <si>
    <t>Akers</t>
  </si>
  <si>
    <t>Embassy Suites Phoenix Airport</t>
  </si>
  <si>
    <t>begga.akers@hilton.com</t>
  </si>
  <si>
    <t>Member</t>
  </si>
  <si>
    <t>Member Registration @50.00 each</t>
  </si>
  <si>
    <t>No</t>
  </si>
  <si>
    <t>Yes</t>
  </si>
  <si>
    <t>Paid by cc</t>
  </si>
  <si>
    <t>Director of Sales</t>
  </si>
  <si>
    <t>begga_akers@yahoo.com</t>
  </si>
  <si>
    <t>Brenda  Allen</t>
  </si>
  <si>
    <t>Allen</t>
  </si>
  <si>
    <t>All Points Meetings and Incentives, LLC</t>
  </si>
  <si>
    <t>brenda.allen@allpointsmi.com</t>
  </si>
  <si>
    <t>(Early)</t>
  </si>
  <si>
    <t>Amount due: $45.00</t>
  </si>
  <si>
    <t>Sr. Partner/Meeting Planner</t>
  </si>
  <si>
    <t>Leslie  Bramlett</t>
  </si>
  <si>
    <t>Bramlett</t>
  </si>
  <si>
    <t>El Sol Travel</t>
  </si>
  <si>
    <t>lbramlett@elsoltravel.net</t>
  </si>
  <si>
    <t>President, Owner</t>
  </si>
  <si>
    <t>cdavidson@elsoltravel.net</t>
  </si>
  <si>
    <t>Kem Browning</t>
  </si>
  <si>
    <t>Browning</t>
  </si>
  <si>
    <t>Air Consultant (former AA Account Manager)</t>
  </si>
  <si>
    <t>kembrowning1@gmail.com</t>
  </si>
  <si>
    <t>Guest</t>
  </si>
  <si>
    <t>Non-Member/Guest @60.00 each</t>
  </si>
  <si>
    <t>No raw onions please</t>
  </si>
  <si>
    <t>n/a</t>
  </si>
  <si>
    <t xml:space="preserve">Ed Cafiero </t>
  </si>
  <si>
    <t>Cafiero</t>
  </si>
  <si>
    <t>AvisBudget Group</t>
  </si>
  <si>
    <t>edward.cafiero@avisbudget.com</t>
  </si>
  <si>
    <t>All - Access GBTA Member @50.00 each</t>
  </si>
  <si>
    <t>AZBTA</t>
  </si>
  <si>
    <t xml:space="preserve">Mark Crismon </t>
  </si>
  <si>
    <t>Crismon</t>
  </si>
  <si>
    <t xml:space="preserve">Terra Tour and Travel Advisors </t>
  </si>
  <si>
    <t>mark@terratravelaz.com</t>
  </si>
  <si>
    <t>Vegetarian meal please</t>
  </si>
  <si>
    <t>Raffle Ticket</t>
  </si>
  <si>
    <t>6 Opportunity Tickets for $5.00 @5.00 each</t>
  </si>
  <si>
    <t>Kathryn  Estes</t>
  </si>
  <si>
    <t>Estes</t>
  </si>
  <si>
    <t>NCG Hotels</t>
  </si>
  <si>
    <t>kestes@ncghotels.com</t>
  </si>
  <si>
    <t xml:space="preserve">Gluten Free, no veggies </t>
  </si>
  <si>
    <t>Business Travel &amp; Group Sales Manager</t>
  </si>
  <si>
    <t>Roxann Favors</t>
  </si>
  <si>
    <t>Favors</t>
  </si>
  <si>
    <t>Phoenix Sky Harbor Airport</t>
  </si>
  <si>
    <t>roxann.favors@phoenix.gov</t>
  </si>
  <si>
    <t>Complimentary</t>
  </si>
  <si>
    <t>Polly Flachman</t>
  </si>
  <si>
    <t>Flachman</t>
  </si>
  <si>
    <t>Visit Phoenix</t>
  </si>
  <si>
    <t>pflachman@visitphoenix.com</t>
  </si>
  <si>
    <t xml:space="preserve">Timothy Flaherty </t>
  </si>
  <si>
    <t>Flaherty</t>
  </si>
  <si>
    <t xml:space="preserve">Enterprise Holdings </t>
  </si>
  <si>
    <t>Timothy.a.flaherty@ehi.com</t>
  </si>
  <si>
    <t>Noel Garcia</t>
  </si>
  <si>
    <t>Garcia</t>
  </si>
  <si>
    <t>Holiday Inn Phoenix Airport North</t>
  </si>
  <si>
    <t>ngarcia@highgate.com</t>
  </si>
  <si>
    <t>Marcus Phillip Hemphill</t>
  </si>
  <si>
    <t>Hemphill</t>
  </si>
  <si>
    <t>Arizona Biltmore, A Waldorf Astoria Reso</t>
  </si>
  <si>
    <t>marcus.hemphill@waldorfastoria.com</t>
  </si>
  <si>
    <t>Karin Jimenez</t>
  </si>
  <si>
    <t>Jimenez</t>
  </si>
  <si>
    <t>Arizona Lodging &amp; Tourism Association</t>
  </si>
  <si>
    <t>kjimenez@azlta.com</t>
  </si>
  <si>
    <t>Melissa Kim</t>
  </si>
  <si>
    <t>Kim</t>
  </si>
  <si>
    <t>Home2 Suites &amp; Tru by Hilton Salt River</t>
  </si>
  <si>
    <t>melissa.kim2@hilton.com</t>
  </si>
  <si>
    <t>Arizona</t>
  </si>
  <si>
    <t>Stephanie Monroe</t>
  </si>
  <si>
    <t>Monroe</t>
  </si>
  <si>
    <t>Hyatt Hotels Corporation</t>
  </si>
  <si>
    <t>stephanie.monroe@hyatt.com</t>
  </si>
  <si>
    <t>Jessica Morris</t>
  </si>
  <si>
    <t>Morris</t>
  </si>
  <si>
    <t>Home2 Suites Phoenix Airport South</t>
  </si>
  <si>
    <t>jessica.morris@baywoodhotels.com</t>
  </si>
  <si>
    <t>Sandra Morton</t>
  </si>
  <si>
    <t>Morton</t>
  </si>
  <si>
    <t>JTB Business Travel</t>
  </si>
  <si>
    <t>smorton@jtbusa.com</t>
  </si>
  <si>
    <t>Lauren Moss</t>
  </si>
  <si>
    <t>Moss</t>
  </si>
  <si>
    <t>Andaz Scottsdale Resort &amp; Bungalows</t>
  </si>
  <si>
    <t>lauren.moss@andaz.com</t>
  </si>
  <si>
    <t>Sarah Michelle Perez</t>
  </si>
  <si>
    <t>Perez</t>
  </si>
  <si>
    <t>ABC Global Services</t>
  </si>
  <si>
    <t>sperez@abcglobalservices.com</t>
  </si>
  <si>
    <t>Hotel &amp; Supplier Relations, Director</t>
  </si>
  <si>
    <t>Kim  Pfeifer</t>
  </si>
  <si>
    <t>Pfeifer</t>
  </si>
  <si>
    <t>Embassy Suites Phoenix Downtown North</t>
  </si>
  <si>
    <t>kim.pfeifer2@hilton.com</t>
  </si>
  <si>
    <t>Corporate Sales Manager</t>
  </si>
  <si>
    <t>Mellissa Bingham</t>
  </si>
  <si>
    <t>Bingham</t>
  </si>
  <si>
    <t>mellissa.bingham@hilton.com</t>
  </si>
  <si>
    <t>No meat - seafood fine</t>
  </si>
  <si>
    <t>Katie  Provot</t>
  </si>
  <si>
    <t>Provot</t>
  </si>
  <si>
    <t>kprovot@visitphoenix.com</t>
  </si>
  <si>
    <t>Membership Development Manager</t>
  </si>
  <si>
    <t>Jackie Purnell</t>
  </si>
  <si>
    <t>Purnell</t>
  </si>
  <si>
    <t>Frosch/Atrium 23 Travel</t>
  </si>
  <si>
    <t>Jackie@atrium23.com</t>
  </si>
  <si>
    <t>Gerry Reed</t>
  </si>
  <si>
    <t>Reed</t>
  </si>
  <si>
    <t>Amadeus Hospitality</t>
  </si>
  <si>
    <t>gerry.reed@amadeus.com</t>
  </si>
  <si>
    <t>Bo  Rietz</t>
  </si>
  <si>
    <t>Rietz</t>
  </si>
  <si>
    <t>Cutter Aviation</t>
  </si>
  <si>
    <t>TravelByBo@gmail.com</t>
  </si>
  <si>
    <t>Travel Manager</t>
  </si>
  <si>
    <t>Kevin Schutzenhofer</t>
  </si>
  <si>
    <t>Schutzenhofer</t>
  </si>
  <si>
    <t>TSA</t>
  </si>
  <si>
    <t>kevin.schutzenhofer@tsa.dhs.gov</t>
  </si>
  <si>
    <t>Kate Snapp</t>
  </si>
  <si>
    <t>Snapp</t>
  </si>
  <si>
    <t>Marriott International</t>
  </si>
  <si>
    <t>kate.snapp@marriott.com</t>
  </si>
  <si>
    <t>AZ</t>
  </si>
  <si>
    <t>Mary  Thompson</t>
  </si>
  <si>
    <t>Thompson</t>
  </si>
  <si>
    <t>Vitesse Worldwide</t>
  </si>
  <si>
    <t>mary@vitesseworldwide.com</t>
  </si>
  <si>
    <t>VP, National Sales</t>
  </si>
  <si>
    <t>Alexandria Van Haren</t>
  </si>
  <si>
    <t>Van Haren</t>
  </si>
  <si>
    <t>alexandria.van.haren@phoenix.gov</t>
  </si>
  <si>
    <t>Heather  Wilson</t>
  </si>
  <si>
    <t>Wilson</t>
  </si>
  <si>
    <t>Embassy Suites by Hilton Phoenix Biltmore</t>
  </si>
  <si>
    <t>Heather.Wilson@Hilton.com</t>
  </si>
  <si>
    <t>45.00 for 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</si>
</sst>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5" fillId="0" borderId="0" xfId="0" applyFont="1"/>
    <xf numFmtId="164" fontId="6" fillId="0" borderId="0" xfId="0" applyNumberFormat="1" applyFont="1"/>
    <xf numFmtId="164" fontId="4" fillId="0" borderId="3" xfId="0" applyNumberFormat="1" applyFont="1" applyBorder="1"/>
    <xf numFmtId="0" fontId="4" fillId="0" borderId="4" xfId="0" applyFont="1" applyBorder="1"/>
    <xf numFmtId="0" fontId="0" fillId="0" borderId="5" xfId="0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2" fontId="0" fillId="0" borderId="0" xfId="0" applyNumberFormat="1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282493</xdr:colOff>
      <xdr:row>7</xdr:row>
      <xdr:rowOff>91559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41C2B4-C8A8-2F17-793B-057C1CE1D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78493" cy="1371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442474</xdr:colOff>
      <xdr:row>33</xdr:row>
      <xdr:rowOff>53741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E37890-68C8-CA0A-D00F-6EE62BC63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63040"/>
          <a:ext cx="5928874" cy="4625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206603</xdr:colOff>
      <xdr:row>52</xdr:row>
      <xdr:rowOff>145078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87B492-3112-C82D-23CE-3A823CB96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217920"/>
          <a:ext cx="9960203" cy="34369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290219</xdr:colOff>
      <xdr:row>32</xdr:row>
      <xdr:rowOff>145300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96ACBD-B836-3276-4F5B-A2D577A02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05419" cy="59974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343775</xdr:colOff>
      <xdr:row>26</xdr:row>
      <xdr:rowOff>53741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0C5092-6556-7DE5-9E10-3ABDD137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97375" cy="4625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321019</xdr:colOff>
      <xdr:row>0</xdr:row>
      <xdr:rowOff>4686706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76FFDF-8D3B-32D4-BF8B-91F4BC0E1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293819" cy="46867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19</xdr:col>
      <xdr:colOff>328692</xdr:colOff>
      <xdr:row>55</xdr:row>
      <xdr:rowOff>114754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C916DF-A0DF-D1FA-0F87-C7EA24417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677400"/>
          <a:ext cx="11911092" cy="5235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E86-12D3-46C6-A123-B1D9FE3855FF}">
  <dimension ref="A1:E36"/>
  <sheetViews>
    <sheetView workbookViewId="0">
      <selection activeCell="B16" sqref="B16"/>
    </sheetView>
  </sheetViews>
  <sheetFormatPr defaultRowHeight="14.4" x14ac:dyDescent="0.3"/>
  <cols>
    <col min="1" max="1" width="14.88671875" bestFit="1" customWidth="1"/>
    <col min="2" max="2" width="28.6640625" bestFit="1" customWidth="1"/>
    <col min="3" max="3" width="12.6640625" bestFit="1" customWidth="1"/>
    <col min="4" max="4" width="19.33203125" bestFit="1" customWidth="1"/>
  </cols>
  <sheetData>
    <row r="1" spans="1:4" ht="25.8" x14ac:dyDescent="0.5">
      <c r="A1" s="7" t="s">
        <v>0</v>
      </c>
      <c r="B1" s="8"/>
      <c r="C1" s="8"/>
    </row>
    <row r="2" spans="1:4" ht="21" x14ac:dyDescent="0.4">
      <c r="A2" s="8"/>
      <c r="B2" s="9" t="s">
        <v>1</v>
      </c>
      <c r="C2" s="9" t="s">
        <v>2</v>
      </c>
    </row>
    <row r="3" spans="1:4" ht="15.6" x14ac:dyDescent="0.3">
      <c r="B3" s="1" t="s">
        <v>3</v>
      </c>
      <c r="C3" s="11">
        <v>1340</v>
      </c>
      <c r="D3" t="s">
        <v>10</v>
      </c>
    </row>
    <row r="4" spans="1:4" ht="15.6" x14ac:dyDescent="0.3">
      <c r="B4" s="1" t="s">
        <v>11</v>
      </c>
      <c r="C4" s="11">
        <v>0</v>
      </c>
      <c r="D4" t="s">
        <v>24</v>
      </c>
    </row>
    <row r="5" spans="1:4" ht="15.6" x14ac:dyDescent="0.3">
      <c r="B5" s="1" t="s">
        <v>12</v>
      </c>
      <c r="C5" s="2" t="s">
        <v>10</v>
      </c>
      <c r="D5" t="s">
        <v>26</v>
      </c>
    </row>
    <row r="6" spans="1:4" ht="15.6" x14ac:dyDescent="0.3">
      <c r="B6" s="1" t="s">
        <v>13</v>
      </c>
      <c r="C6" s="2" t="s">
        <v>10</v>
      </c>
      <c r="D6" t="s">
        <v>203</v>
      </c>
    </row>
    <row r="7" spans="1:4" ht="15.6" x14ac:dyDescent="0.3">
      <c r="B7" s="1" t="s">
        <v>10</v>
      </c>
      <c r="C7" s="2" t="s">
        <v>10</v>
      </c>
    </row>
    <row r="8" spans="1:4" ht="15.6" x14ac:dyDescent="0.3">
      <c r="B8" s="1" t="s">
        <v>14</v>
      </c>
      <c r="C8" s="2">
        <v>45</v>
      </c>
      <c r="D8" t="s">
        <v>27</v>
      </c>
    </row>
    <row r="9" spans="1:4" ht="18" x14ac:dyDescent="0.35">
      <c r="C9" s="4">
        <f>SUM(C3:C8)</f>
        <v>1385</v>
      </c>
      <c r="D9" s="5" t="s">
        <v>4</v>
      </c>
    </row>
    <row r="12" spans="1:4" ht="25.8" x14ac:dyDescent="0.5">
      <c r="A12" s="7" t="s">
        <v>5</v>
      </c>
      <c r="B12" s="8"/>
      <c r="C12" s="8"/>
    </row>
    <row r="13" spans="1:4" ht="21" x14ac:dyDescent="0.4">
      <c r="A13" s="8"/>
      <c r="B13" s="9" t="s">
        <v>1</v>
      </c>
      <c r="C13" s="9" t="s">
        <v>2</v>
      </c>
    </row>
    <row r="14" spans="1:4" ht="15.6" x14ac:dyDescent="0.3">
      <c r="A14" s="10" t="s">
        <v>6</v>
      </c>
      <c r="B14" t="s">
        <v>23</v>
      </c>
      <c r="C14" s="1">
        <v>1506.87</v>
      </c>
    </row>
    <row r="15" spans="1:4" ht="15.6" x14ac:dyDescent="0.3">
      <c r="A15" t="s">
        <v>7</v>
      </c>
      <c r="B15" s="1" t="s">
        <v>25</v>
      </c>
      <c r="C15" s="2">
        <v>0</v>
      </c>
    </row>
    <row r="16" spans="1:4" ht="18.600000000000001" thickBot="1" x14ac:dyDescent="0.4">
      <c r="C16" s="6" t="s">
        <v>10</v>
      </c>
    </row>
    <row r="17" spans="1:5" ht="18" x14ac:dyDescent="0.35">
      <c r="C17" s="4">
        <f>SUM(C14:C15)</f>
        <v>1506.87</v>
      </c>
      <c r="D17" s="5" t="s">
        <v>8</v>
      </c>
    </row>
    <row r="18" spans="1:5" ht="15" thickBot="1" x14ac:dyDescent="0.35">
      <c r="C18" s="3"/>
    </row>
    <row r="19" spans="1:5" ht="18.600000000000001" thickBot="1" x14ac:dyDescent="0.4">
      <c r="C19" s="12">
        <f>C9-C17</f>
        <v>-121.86999999999989</v>
      </c>
      <c r="D19" s="13" t="s">
        <v>9</v>
      </c>
      <c r="E19" s="14"/>
    </row>
    <row r="24" spans="1:5" x14ac:dyDescent="0.3">
      <c r="A24" s="15" t="s">
        <v>15</v>
      </c>
    </row>
    <row r="25" spans="1:5" x14ac:dyDescent="0.3">
      <c r="A25" s="16"/>
    </row>
    <row r="26" spans="1:5" x14ac:dyDescent="0.3">
      <c r="A26" s="16" t="s">
        <v>16</v>
      </c>
    </row>
    <row r="27" spans="1:5" x14ac:dyDescent="0.3">
      <c r="A27" s="16" t="s">
        <v>17</v>
      </c>
    </row>
    <row r="28" spans="1:5" x14ac:dyDescent="0.3">
      <c r="A28" s="16" t="s">
        <v>18</v>
      </c>
    </row>
    <row r="29" spans="1:5" x14ac:dyDescent="0.3">
      <c r="A29" s="16"/>
    </row>
    <row r="30" spans="1:5" x14ac:dyDescent="0.3">
      <c r="A30" s="15" t="s">
        <v>19</v>
      </c>
    </row>
    <row r="31" spans="1:5" x14ac:dyDescent="0.3">
      <c r="A31" s="16"/>
    </row>
    <row r="32" spans="1:5" x14ac:dyDescent="0.3">
      <c r="A32" s="16" t="s">
        <v>20</v>
      </c>
    </row>
    <row r="33" spans="1:1" x14ac:dyDescent="0.3">
      <c r="A33" s="16"/>
    </row>
    <row r="34" spans="1:1" x14ac:dyDescent="0.3">
      <c r="A34" s="15" t="s">
        <v>21</v>
      </c>
    </row>
    <row r="35" spans="1:1" x14ac:dyDescent="0.3">
      <c r="A35" s="16"/>
    </row>
    <row r="36" spans="1:1" x14ac:dyDescent="0.3">
      <c r="A36" s="16" t="s">
        <v>22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0C5E-F4C6-437E-9B00-1156A990341E}">
  <dimension ref="A1"/>
  <sheetViews>
    <sheetView tabSelected="1" topLeftCell="A19" workbookViewId="0">
      <selection activeCell="A35" sqref="A3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1723-52BE-4A57-A6BD-7B3EAF9F23AB}">
  <dimension ref="A1:Z33"/>
  <sheetViews>
    <sheetView workbookViewId="0">
      <selection activeCell="K16" sqref="K16"/>
    </sheetView>
  </sheetViews>
  <sheetFormatPr defaultRowHeight="14.4" x14ac:dyDescent="0.3"/>
  <sheetData>
    <row r="1" spans="1:26" x14ac:dyDescent="0.3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  <c r="S1" t="s">
        <v>46</v>
      </c>
      <c r="T1" t="s">
        <v>47</v>
      </c>
      <c r="U1" t="s">
        <v>48</v>
      </c>
      <c r="V1" t="s">
        <v>49</v>
      </c>
      <c r="W1" t="s">
        <v>50</v>
      </c>
      <c r="X1" t="s">
        <v>51</v>
      </c>
      <c r="Y1" t="s">
        <v>52</v>
      </c>
      <c r="Z1" t="s">
        <v>53</v>
      </c>
    </row>
    <row r="2" spans="1:26" x14ac:dyDescent="0.3">
      <c r="A2">
        <v>4931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>
        <v>50</v>
      </c>
      <c r="K2">
        <v>50</v>
      </c>
      <c r="N2" t="s">
        <v>62</v>
      </c>
      <c r="O2">
        <v>0</v>
      </c>
      <c r="P2">
        <v>50</v>
      </c>
      <c r="Q2">
        <v>0</v>
      </c>
      <c r="R2">
        <v>0</v>
      </c>
      <c r="S2">
        <v>0</v>
      </c>
      <c r="U2" s="17">
        <v>45057.113194444442</v>
      </c>
      <c r="V2" s="18">
        <v>45063</v>
      </c>
      <c r="W2" t="s">
        <v>54</v>
      </c>
      <c r="X2" t="s">
        <v>56</v>
      </c>
      <c r="Y2" t="s">
        <v>63</v>
      </c>
      <c r="Z2" t="s">
        <v>64</v>
      </c>
    </row>
    <row r="3" spans="1:26" x14ac:dyDescent="0.3">
      <c r="A3">
        <v>4929</v>
      </c>
      <c r="B3" t="s">
        <v>65</v>
      </c>
      <c r="C3" t="s">
        <v>66</v>
      </c>
      <c r="D3" t="s">
        <v>67</v>
      </c>
      <c r="E3" t="s">
        <v>68</v>
      </c>
      <c r="F3" t="s">
        <v>58</v>
      </c>
      <c r="G3" t="s">
        <v>59</v>
      </c>
      <c r="H3" t="s">
        <v>69</v>
      </c>
      <c r="I3" t="s">
        <v>61</v>
      </c>
      <c r="J3">
        <v>45</v>
      </c>
      <c r="K3">
        <v>45</v>
      </c>
      <c r="N3" t="s">
        <v>70</v>
      </c>
      <c r="O3" s="19">
        <v>45</v>
      </c>
      <c r="P3">
        <v>0</v>
      </c>
      <c r="Q3">
        <v>0</v>
      </c>
      <c r="R3">
        <v>0</v>
      </c>
      <c r="S3">
        <v>0</v>
      </c>
      <c r="U3" s="17">
        <v>45056.182638888888</v>
      </c>
      <c r="V3" s="18">
        <v>45063</v>
      </c>
      <c r="W3" t="s">
        <v>65</v>
      </c>
      <c r="X3" t="s">
        <v>67</v>
      </c>
      <c r="Y3" t="s">
        <v>71</v>
      </c>
      <c r="Z3" t="s">
        <v>68</v>
      </c>
    </row>
    <row r="4" spans="1:26" x14ac:dyDescent="0.3">
      <c r="A4">
        <v>4912</v>
      </c>
      <c r="B4" t="s">
        <v>72</v>
      </c>
      <c r="C4" t="s">
        <v>73</v>
      </c>
      <c r="D4" t="s">
        <v>74</v>
      </c>
      <c r="E4" t="s">
        <v>75</v>
      </c>
      <c r="F4" t="s">
        <v>58</v>
      </c>
      <c r="G4" t="s">
        <v>59</v>
      </c>
      <c r="H4" t="s">
        <v>69</v>
      </c>
      <c r="I4" t="s">
        <v>61</v>
      </c>
      <c r="J4">
        <v>45</v>
      </c>
      <c r="K4">
        <v>45</v>
      </c>
      <c r="N4" t="s">
        <v>62</v>
      </c>
      <c r="O4">
        <v>0</v>
      </c>
      <c r="P4">
        <v>45</v>
      </c>
      <c r="Q4">
        <v>0</v>
      </c>
      <c r="R4">
        <v>0</v>
      </c>
      <c r="S4">
        <v>0</v>
      </c>
      <c r="U4" s="17">
        <v>45049.274305555555</v>
      </c>
      <c r="V4" s="18">
        <v>45063</v>
      </c>
      <c r="W4" t="s">
        <v>72</v>
      </c>
      <c r="X4" t="s">
        <v>74</v>
      </c>
      <c r="Y4" t="s">
        <v>76</v>
      </c>
      <c r="Z4" t="s">
        <v>77</v>
      </c>
    </row>
    <row r="5" spans="1:26" x14ac:dyDescent="0.3">
      <c r="A5">
        <v>4930</v>
      </c>
      <c r="B5" t="s">
        <v>78</v>
      </c>
      <c r="C5" t="s">
        <v>79</v>
      </c>
      <c r="D5" t="s">
        <v>80</v>
      </c>
      <c r="E5" t="s">
        <v>81</v>
      </c>
      <c r="F5" t="s">
        <v>82</v>
      </c>
      <c r="G5" t="s">
        <v>83</v>
      </c>
      <c r="H5" t="s">
        <v>60</v>
      </c>
      <c r="I5" t="s">
        <v>61</v>
      </c>
      <c r="J5">
        <v>60</v>
      </c>
      <c r="K5">
        <v>60</v>
      </c>
      <c r="L5" t="s">
        <v>84</v>
      </c>
      <c r="N5" t="s">
        <v>62</v>
      </c>
      <c r="O5">
        <v>0</v>
      </c>
      <c r="P5">
        <v>60</v>
      </c>
      <c r="Q5">
        <v>0</v>
      </c>
      <c r="R5">
        <v>0</v>
      </c>
      <c r="S5">
        <v>0</v>
      </c>
      <c r="U5" s="17">
        <v>45057.106249999997</v>
      </c>
      <c r="V5" s="18">
        <v>45063</v>
      </c>
      <c r="W5" t="s">
        <v>78</v>
      </c>
      <c r="X5" t="s">
        <v>80</v>
      </c>
      <c r="Y5" t="s">
        <v>85</v>
      </c>
      <c r="Z5" t="s">
        <v>85</v>
      </c>
    </row>
    <row r="6" spans="1:26" x14ac:dyDescent="0.3">
      <c r="A6">
        <v>4936</v>
      </c>
      <c r="B6" t="s">
        <v>86</v>
      </c>
      <c r="C6" t="s">
        <v>87</v>
      </c>
      <c r="D6" t="s">
        <v>88</v>
      </c>
      <c r="E6" t="s">
        <v>89</v>
      </c>
      <c r="F6" t="s">
        <v>82</v>
      </c>
      <c r="G6" t="s">
        <v>90</v>
      </c>
      <c r="H6" t="s">
        <v>61</v>
      </c>
      <c r="I6" t="s">
        <v>61</v>
      </c>
      <c r="J6">
        <v>60</v>
      </c>
      <c r="K6">
        <v>60</v>
      </c>
      <c r="M6" t="s">
        <v>91</v>
      </c>
      <c r="N6" t="s">
        <v>62</v>
      </c>
      <c r="O6">
        <v>0</v>
      </c>
      <c r="P6">
        <v>60</v>
      </c>
      <c r="Q6">
        <v>0</v>
      </c>
      <c r="R6">
        <v>0</v>
      </c>
      <c r="S6">
        <v>0</v>
      </c>
      <c r="U6" s="17">
        <v>45062.04583333333</v>
      </c>
      <c r="V6" s="18">
        <v>45063</v>
      </c>
      <c r="W6" t="s">
        <v>86</v>
      </c>
      <c r="X6" t="s">
        <v>88</v>
      </c>
      <c r="Y6" t="s">
        <v>85</v>
      </c>
      <c r="Z6" t="s">
        <v>85</v>
      </c>
    </row>
    <row r="7" spans="1:26" x14ac:dyDescent="0.3">
      <c r="A7">
        <v>4934</v>
      </c>
      <c r="B7" t="s">
        <v>92</v>
      </c>
      <c r="C7" t="s">
        <v>93</v>
      </c>
      <c r="D7" t="s">
        <v>94</v>
      </c>
      <c r="E7" t="s">
        <v>95</v>
      </c>
      <c r="F7" t="s">
        <v>82</v>
      </c>
      <c r="G7" t="s">
        <v>83</v>
      </c>
      <c r="H7" t="s">
        <v>61</v>
      </c>
      <c r="I7" t="s">
        <v>61</v>
      </c>
      <c r="J7">
        <v>70</v>
      </c>
      <c r="K7">
        <v>75</v>
      </c>
      <c r="L7" t="s">
        <v>96</v>
      </c>
      <c r="N7" t="s">
        <v>62</v>
      </c>
      <c r="O7">
        <v>0</v>
      </c>
      <c r="P7">
        <v>70</v>
      </c>
      <c r="Q7">
        <v>0</v>
      </c>
      <c r="R7">
        <v>0</v>
      </c>
      <c r="S7">
        <v>0</v>
      </c>
      <c r="U7" s="17">
        <v>45061.307638888888</v>
      </c>
      <c r="V7" s="18">
        <v>45063</v>
      </c>
      <c r="W7" t="s">
        <v>92</v>
      </c>
      <c r="X7" t="s">
        <v>94</v>
      </c>
      <c r="Y7" t="s">
        <v>85</v>
      </c>
      <c r="Z7" t="s">
        <v>85</v>
      </c>
    </row>
    <row r="8" spans="1:26" x14ac:dyDescent="0.3">
      <c r="A8">
        <v>4934</v>
      </c>
      <c r="F8" s="19" t="s">
        <v>97</v>
      </c>
      <c r="G8" t="s">
        <v>98</v>
      </c>
      <c r="H8" t="s">
        <v>60</v>
      </c>
      <c r="J8">
        <v>5</v>
      </c>
      <c r="P8" s="19">
        <v>5</v>
      </c>
      <c r="U8" s="17">
        <v>45061.307638888888</v>
      </c>
      <c r="V8" s="18">
        <v>45063</v>
      </c>
      <c r="W8" t="s">
        <v>85</v>
      </c>
      <c r="X8" t="s">
        <v>85</v>
      </c>
      <c r="Y8" t="s">
        <v>85</v>
      </c>
      <c r="Z8" t="s">
        <v>85</v>
      </c>
    </row>
    <row r="9" spans="1:26" x14ac:dyDescent="0.3">
      <c r="A9">
        <v>4842</v>
      </c>
      <c r="B9" t="s">
        <v>99</v>
      </c>
      <c r="C9" t="s">
        <v>100</v>
      </c>
      <c r="D9" t="s">
        <v>101</v>
      </c>
      <c r="E9" t="s">
        <v>102</v>
      </c>
      <c r="F9" t="s">
        <v>58</v>
      </c>
      <c r="G9" t="s">
        <v>59</v>
      </c>
      <c r="H9" t="s">
        <v>69</v>
      </c>
      <c r="I9" t="s">
        <v>61</v>
      </c>
      <c r="J9">
        <v>45</v>
      </c>
      <c r="K9">
        <v>45</v>
      </c>
      <c r="L9" t="s">
        <v>103</v>
      </c>
      <c r="N9" t="s">
        <v>62</v>
      </c>
      <c r="O9">
        <v>0</v>
      </c>
      <c r="P9">
        <v>45</v>
      </c>
      <c r="Q9">
        <v>0</v>
      </c>
      <c r="R9">
        <v>0</v>
      </c>
      <c r="S9">
        <v>0</v>
      </c>
      <c r="U9" s="17">
        <v>44986.097222222219</v>
      </c>
      <c r="V9" s="18">
        <v>45063</v>
      </c>
      <c r="W9" t="s">
        <v>99</v>
      </c>
      <c r="X9" t="s">
        <v>101</v>
      </c>
      <c r="Y9" t="s">
        <v>104</v>
      </c>
      <c r="Z9">
        <v>51731514</v>
      </c>
    </row>
    <row r="10" spans="1:26" x14ac:dyDescent="0.3">
      <c r="A10">
        <v>4926</v>
      </c>
      <c r="B10" t="s">
        <v>105</v>
      </c>
      <c r="C10" t="s">
        <v>106</v>
      </c>
      <c r="D10" t="s">
        <v>107</v>
      </c>
      <c r="E10" t="s">
        <v>108</v>
      </c>
      <c r="F10" t="s">
        <v>82</v>
      </c>
      <c r="G10" t="s">
        <v>83</v>
      </c>
      <c r="H10" t="s">
        <v>60</v>
      </c>
      <c r="I10" t="s">
        <v>61</v>
      </c>
      <c r="J10">
        <v>60</v>
      </c>
      <c r="K10">
        <v>60</v>
      </c>
      <c r="N10" t="s">
        <v>109</v>
      </c>
      <c r="O10">
        <v>0</v>
      </c>
      <c r="P10">
        <v>0</v>
      </c>
      <c r="Q10">
        <v>0</v>
      </c>
      <c r="R10">
        <v>0</v>
      </c>
      <c r="S10">
        <v>0</v>
      </c>
      <c r="U10" s="17">
        <v>45055.55</v>
      </c>
      <c r="V10" s="18">
        <v>45063</v>
      </c>
      <c r="W10" t="s">
        <v>105</v>
      </c>
      <c r="X10" t="s">
        <v>107</v>
      </c>
      <c r="Y10" t="s">
        <v>85</v>
      </c>
      <c r="Z10" t="s">
        <v>85</v>
      </c>
    </row>
    <row r="11" spans="1:26" x14ac:dyDescent="0.3">
      <c r="A11">
        <v>4915</v>
      </c>
      <c r="B11" t="s">
        <v>110</v>
      </c>
      <c r="C11" t="s">
        <v>111</v>
      </c>
      <c r="D11" t="s">
        <v>112</v>
      </c>
      <c r="E11" t="s">
        <v>113</v>
      </c>
      <c r="F11" t="s">
        <v>82</v>
      </c>
      <c r="G11" t="s">
        <v>83</v>
      </c>
      <c r="H11" t="s">
        <v>69</v>
      </c>
      <c r="I11" t="s">
        <v>61</v>
      </c>
      <c r="J11">
        <v>55</v>
      </c>
      <c r="K11">
        <v>55</v>
      </c>
      <c r="N11" t="s">
        <v>62</v>
      </c>
      <c r="O11">
        <v>0</v>
      </c>
      <c r="P11">
        <v>55</v>
      </c>
      <c r="Q11">
        <v>0</v>
      </c>
      <c r="R11">
        <v>0</v>
      </c>
      <c r="S11">
        <v>0</v>
      </c>
      <c r="U11" s="17">
        <v>45050.081944444442</v>
      </c>
      <c r="V11" s="18">
        <v>45063</v>
      </c>
      <c r="W11" t="s">
        <v>110</v>
      </c>
      <c r="X11" t="s">
        <v>112</v>
      </c>
      <c r="Y11" t="s">
        <v>85</v>
      </c>
      <c r="Z11" t="s">
        <v>85</v>
      </c>
    </row>
    <row r="12" spans="1:26" x14ac:dyDescent="0.3">
      <c r="A12">
        <v>4928</v>
      </c>
      <c r="B12" t="s">
        <v>114</v>
      </c>
      <c r="C12" t="s">
        <v>115</v>
      </c>
      <c r="D12" t="s">
        <v>116</v>
      </c>
      <c r="E12" t="s">
        <v>117</v>
      </c>
      <c r="F12" t="s">
        <v>82</v>
      </c>
      <c r="G12" t="s">
        <v>83</v>
      </c>
      <c r="H12" t="s">
        <v>60</v>
      </c>
      <c r="I12" t="s">
        <v>61</v>
      </c>
      <c r="J12">
        <v>60</v>
      </c>
      <c r="K12">
        <v>60</v>
      </c>
      <c r="N12" t="s">
        <v>62</v>
      </c>
      <c r="O12">
        <v>0</v>
      </c>
      <c r="P12">
        <v>60</v>
      </c>
      <c r="Q12">
        <v>0</v>
      </c>
      <c r="R12">
        <v>0</v>
      </c>
      <c r="S12">
        <v>0</v>
      </c>
      <c r="U12" s="17">
        <v>45055.986111111109</v>
      </c>
      <c r="V12" s="18">
        <v>45063</v>
      </c>
      <c r="W12" t="s">
        <v>114</v>
      </c>
      <c r="X12" t="s">
        <v>116</v>
      </c>
      <c r="Y12" t="s">
        <v>85</v>
      </c>
      <c r="Z12" t="s">
        <v>85</v>
      </c>
    </row>
    <row r="13" spans="1:26" x14ac:dyDescent="0.3">
      <c r="A13">
        <v>4917</v>
      </c>
      <c r="B13" t="s">
        <v>118</v>
      </c>
      <c r="C13" t="s">
        <v>119</v>
      </c>
      <c r="D13" t="s">
        <v>120</v>
      </c>
      <c r="E13" t="s">
        <v>121</v>
      </c>
      <c r="F13" t="s">
        <v>82</v>
      </c>
      <c r="G13" t="s">
        <v>83</v>
      </c>
      <c r="H13" t="s">
        <v>69</v>
      </c>
      <c r="I13" t="s">
        <v>61</v>
      </c>
      <c r="J13">
        <v>55</v>
      </c>
      <c r="K13">
        <v>55</v>
      </c>
      <c r="N13" t="s">
        <v>62</v>
      </c>
      <c r="O13">
        <v>0</v>
      </c>
      <c r="P13">
        <v>55</v>
      </c>
      <c r="Q13">
        <v>0</v>
      </c>
      <c r="R13">
        <v>0</v>
      </c>
      <c r="S13">
        <v>0</v>
      </c>
      <c r="U13" s="17">
        <v>45050.097222222219</v>
      </c>
      <c r="V13" s="18">
        <v>45063</v>
      </c>
      <c r="W13" t="s">
        <v>118</v>
      </c>
      <c r="X13" t="s">
        <v>120</v>
      </c>
      <c r="Y13" t="s">
        <v>85</v>
      </c>
      <c r="Z13" t="s">
        <v>85</v>
      </c>
    </row>
    <row r="14" spans="1:26" x14ac:dyDescent="0.3">
      <c r="A14">
        <v>4911</v>
      </c>
      <c r="B14" t="s">
        <v>122</v>
      </c>
      <c r="C14" t="s">
        <v>123</v>
      </c>
      <c r="D14" t="s">
        <v>124</v>
      </c>
      <c r="E14" t="s">
        <v>125</v>
      </c>
      <c r="F14" t="s">
        <v>58</v>
      </c>
      <c r="G14" t="s">
        <v>59</v>
      </c>
      <c r="H14" t="s">
        <v>69</v>
      </c>
      <c r="I14" t="s">
        <v>61</v>
      </c>
      <c r="J14">
        <v>45</v>
      </c>
      <c r="K14">
        <v>45</v>
      </c>
      <c r="N14" t="s">
        <v>62</v>
      </c>
      <c r="O14">
        <v>0</v>
      </c>
      <c r="P14">
        <v>45</v>
      </c>
      <c r="Q14">
        <v>0</v>
      </c>
      <c r="R14">
        <v>0</v>
      </c>
      <c r="S14">
        <v>0</v>
      </c>
      <c r="U14" s="17">
        <v>45049.253472222219</v>
      </c>
      <c r="V14" s="18">
        <v>45063</v>
      </c>
      <c r="W14" t="s">
        <v>122</v>
      </c>
      <c r="X14" t="s">
        <v>124</v>
      </c>
      <c r="Z14">
        <v>72921893</v>
      </c>
    </row>
    <row r="15" spans="1:26" x14ac:dyDescent="0.3">
      <c r="A15">
        <v>4924</v>
      </c>
      <c r="B15" t="s">
        <v>126</v>
      </c>
      <c r="C15" t="s">
        <v>127</v>
      </c>
      <c r="D15" t="s">
        <v>128</v>
      </c>
      <c r="E15" t="s">
        <v>129</v>
      </c>
      <c r="F15" t="s">
        <v>82</v>
      </c>
      <c r="G15" t="s">
        <v>83</v>
      </c>
      <c r="H15" t="s">
        <v>60</v>
      </c>
      <c r="I15" t="s">
        <v>61</v>
      </c>
      <c r="J15">
        <v>60</v>
      </c>
      <c r="K15">
        <v>60</v>
      </c>
      <c r="N15" t="s">
        <v>62</v>
      </c>
      <c r="O15">
        <v>0</v>
      </c>
      <c r="P15">
        <v>60</v>
      </c>
      <c r="Q15">
        <v>0</v>
      </c>
      <c r="R15">
        <v>0</v>
      </c>
      <c r="S15">
        <v>0</v>
      </c>
      <c r="U15" s="17">
        <v>45055.252083333333</v>
      </c>
      <c r="V15" s="18">
        <v>45063</v>
      </c>
      <c r="W15" t="s">
        <v>126</v>
      </c>
      <c r="X15" t="s">
        <v>128</v>
      </c>
      <c r="Y15" t="s">
        <v>85</v>
      </c>
      <c r="Z15" t="s">
        <v>85</v>
      </c>
    </row>
    <row r="16" spans="1:26" x14ac:dyDescent="0.3">
      <c r="A16">
        <v>4905</v>
      </c>
      <c r="B16" t="s">
        <v>130</v>
      </c>
      <c r="C16" t="s">
        <v>131</v>
      </c>
      <c r="D16" t="s">
        <v>132</v>
      </c>
      <c r="E16" t="s">
        <v>133</v>
      </c>
      <c r="F16" t="s">
        <v>82</v>
      </c>
      <c r="G16" t="s">
        <v>90</v>
      </c>
      <c r="H16" t="s">
        <v>69</v>
      </c>
      <c r="I16" t="s">
        <v>61</v>
      </c>
      <c r="J16">
        <v>45</v>
      </c>
      <c r="K16">
        <v>45</v>
      </c>
      <c r="M16" t="s">
        <v>134</v>
      </c>
      <c r="N16" t="s">
        <v>62</v>
      </c>
      <c r="O16">
        <v>0</v>
      </c>
      <c r="P16">
        <v>45</v>
      </c>
      <c r="Q16">
        <v>0</v>
      </c>
      <c r="R16">
        <v>0</v>
      </c>
      <c r="S16">
        <v>0</v>
      </c>
      <c r="U16" s="17">
        <v>45047.051388888889</v>
      </c>
      <c r="V16" s="18">
        <v>45063</v>
      </c>
      <c r="W16" t="s">
        <v>130</v>
      </c>
      <c r="X16" t="s">
        <v>132</v>
      </c>
      <c r="Y16" t="s">
        <v>85</v>
      </c>
      <c r="Z16" t="s">
        <v>85</v>
      </c>
    </row>
    <row r="17" spans="1:26" x14ac:dyDescent="0.3">
      <c r="A17">
        <v>4902</v>
      </c>
      <c r="B17" t="s">
        <v>135</v>
      </c>
      <c r="C17" t="s">
        <v>136</v>
      </c>
      <c r="D17" t="s">
        <v>137</v>
      </c>
      <c r="E17" t="s">
        <v>138</v>
      </c>
      <c r="F17" t="s">
        <v>82</v>
      </c>
      <c r="G17" t="s">
        <v>83</v>
      </c>
      <c r="H17" t="s">
        <v>69</v>
      </c>
      <c r="I17" t="s">
        <v>61</v>
      </c>
      <c r="J17">
        <v>55</v>
      </c>
      <c r="K17">
        <v>55</v>
      </c>
      <c r="N17" t="s">
        <v>62</v>
      </c>
      <c r="O17">
        <v>0</v>
      </c>
      <c r="P17">
        <v>55</v>
      </c>
      <c r="Q17">
        <v>0</v>
      </c>
      <c r="R17">
        <v>0</v>
      </c>
      <c r="S17">
        <v>0</v>
      </c>
      <c r="U17" s="17">
        <v>45045.325694444444</v>
      </c>
      <c r="V17" s="18">
        <v>45063</v>
      </c>
      <c r="W17" t="s">
        <v>135</v>
      </c>
      <c r="X17" t="s">
        <v>137</v>
      </c>
      <c r="Y17" t="s">
        <v>85</v>
      </c>
      <c r="Z17" t="s">
        <v>85</v>
      </c>
    </row>
    <row r="18" spans="1:26" x14ac:dyDescent="0.3">
      <c r="A18">
        <v>4914</v>
      </c>
      <c r="B18" t="s">
        <v>139</v>
      </c>
      <c r="C18" t="s">
        <v>140</v>
      </c>
      <c r="D18" t="s">
        <v>141</v>
      </c>
      <c r="E18" t="s">
        <v>142</v>
      </c>
      <c r="F18" t="s">
        <v>82</v>
      </c>
      <c r="G18" t="s">
        <v>83</v>
      </c>
      <c r="H18" t="s">
        <v>69</v>
      </c>
      <c r="I18" t="s">
        <v>61</v>
      </c>
      <c r="J18">
        <v>55</v>
      </c>
      <c r="K18">
        <v>55</v>
      </c>
      <c r="N18" t="s">
        <v>62</v>
      </c>
      <c r="O18">
        <v>0</v>
      </c>
      <c r="P18">
        <v>55</v>
      </c>
      <c r="Q18">
        <v>0</v>
      </c>
      <c r="R18">
        <v>0</v>
      </c>
      <c r="S18">
        <v>0</v>
      </c>
      <c r="U18" s="17">
        <v>45050.074305555558</v>
      </c>
      <c r="V18" s="18">
        <v>45063</v>
      </c>
      <c r="W18" t="s">
        <v>139</v>
      </c>
      <c r="X18" t="s">
        <v>141</v>
      </c>
      <c r="Y18" t="s">
        <v>85</v>
      </c>
      <c r="Z18" t="s">
        <v>85</v>
      </c>
    </row>
    <row r="19" spans="1:26" x14ac:dyDescent="0.3">
      <c r="A19">
        <v>4906</v>
      </c>
      <c r="B19" t="s">
        <v>143</v>
      </c>
      <c r="C19" t="s">
        <v>144</v>
      </c>
      <c r="D19" t="s">
        <v>145</v>
      </c>
      <c r="E19" t="s">
        <v>146</v>
      </c>
      <c r="F19" t="s">
        <v>82</v>
      </c>
      <c r="G19" t="s">
        <v>90</v>
      </c>
      <c r="H19" t="s">
        <v>69</v>
      </c>
      <c r="I19" t="s">
        <v>61</v>
      </c>
      <c r="J19">
        <v>45</v>
      </c>
      <c r="K19">
        <v>45</v>
      </c>
      <c r="M19" t="s">
        <v>91</v>
      </c>
      <c r="N19" t="s">
        <v>62</v>
      </c>
      <c r="O19">
        <v>0</v>
      </c>
      <c r="P19">
        <v>45</v>
      </c>
      <c r="Q19">
        <v>0</v>
      </c>
      <c r="R19">
        <v>0</v>
      </c>
      <c r="S19">
        <v>0</v>
      </c>
      <c r="U19" s="17">
        <v>45047.065972222219</v>
      </c>
      <c r="V19" s="18">
        <v>45063</v>
      </c>
      <c r="W19" t="s">
        <v>143</v>
      </c>
      <c r="X19" t="s">
        <v>145</v>
      </c>
      <c r="Y19" t="s">
        <v>85</v>
      </c>
      <c r="Z19" t="s">
        <v>85</v>
      </c>
    </row>
    <row r="20" spans="1:26" x14ac:dyDescent="0.3">
      <c r="A20">
        <v>4921</v>
      </c>
      <c r="B20" t="s">
        <v>147</v>
      </c>
      <c r="C20" t="s">
        <v>148</v>
      </c>
      <c r="D20" t="s">
        <v>149</v>
      </c>
      <c r="E20" t="s">
        <v>150</v>
      </c>
      <c r="F20" t="s">
        <v>82</v>
      </c>
      <c r="G20" t="s">
        <v>83</v>
      </c>
      <c r="H20" t="s">
        <v>60</v>
      </c>
      <c r="I20" t="s">
        <v>61</v>
      </c>
      <c r="J20">
        <v>60</v>
      </c>
      <c r="K20">
        <v>60</v>
      </c>
      <c r="N20" t="s">
        <v>62</v>
      </c>
      <c r="O20">
        <v>0</v>
      </c>
      <c r="P20">
        <v>60</v>
      </c>
      <c r="Q20">
        <v>0</v>
      </c>
      <c r="R20">
        <v>0</v>
      </c>
      <c r="S20">
        <v>0</v>
      </c>
      <c r="U20" s="17">
        <v>45053.57708333333</v>
      </c>
      <c r="V20" s="18">
        <v>45063</v>
      </c>
      <c r="W20" t="s">
        <v>147</v>
      </c>
      <c r="X20" t="s">
        <v>149</v>
      </c>
      <c r="Y20" t="s">
        <v>85</v>
      </c>
      <c r="Z20" t="s">
        <v>85</v>
      </c>
    </row>
    <row r="21" spans="1:26" x14ac:dyDescent="0.3">
      <c r="A21">
        <v>4903</v>
      </c>
      <c r="B21" t="s">
        <v>151</v>
      </c>
      <c r="C21" t="s">
        <v>152</v>
      </c>
      <c r="D21" t="s">
        <v>153</v>
      </c>
      <c r="E21" t="s">
        <v>154</v>
      </c>
      <c r="F21" t="s">
        <v>58</v>
      </c>
      <c r="G21" t="s">
        <v>59</v>
      </c>
      <c r="H21" t="s">
        <v>69</v>
      </c>
      <c r="I21" t="s">
        <v>61</v>
      </c>
      <c r="J21">
        <v>45</v>
      </c>
      <c r="K21">
        <v>45</v>
      </c>
      <c r="N21" t="s">
        <v>62</v>
      </c>
      <c r="O21">
        <v>0</v>
      </c>
      <c r="P21">
        <v>45</v>
      </c>
      <c r="Q21">
        <v>0</v>
      </c>
      <c r="R21">
        <v>0</v>
      </c>
      <c r="S21">
        <v>0</v>
      </c>
      <c r="U21" s="17">
        <v>45046.872916666667</v>
      </c>
      <c r="V21" s="18">
        <v>45063</v>
      </c>
      <c r="W21" t="s">
        <v>151</v>
      </c>
      <c r="X21" t="s">
        <v>153</v>
      </c>
      <c r="Y21" t="s">
        <v>155</v>
      </c>
      <c r="Z21">
        <v>60177188</v>
      </c>
    </row>
    <row r="22" spans="1:26" x14ac:dyDescent="0.3">
      <c r="A22">
        <v>4913</v>
      </c>
      <c r="B22" t="s">
        <v>156</v>
      </c>
      <c r="C22" t="s">
        <v>157</v>
      </c>
      <c r="D22" t="s">
        <v>158</v>
      </c>
      <c r="E22" t="s">
        <v>159</v>
      </c>
      <c r="F22" t="s">
        <v>58</v>
      </c>
      <c r="G22" t="s">
        <v>59</v>
      </c>
      <c r="H22" t="s">
        <v>69</v>
      </c>
      <c r="I22" t="s">
        <v>61</v>
      </c>
      <c r="J22">
        <v>45</v>
      </c>
      <c r="K22">
        <v>90</v>
      </c>
      <c r="N22" t="s">
        <v>62</v>
      </c>
      <c r="O22">
        <v>0</v>
      </c>
      <c r="P22">
        <v>45</v>
      </c>
      <c r="Q22">
        <v>0</v>
      </c>
      <c r="R22">
        <v>0</v>
      </c>
      <c r="S22">
        <v>0</v>
      </c>
      <c r="U22" s="17">
        <v>45049.949305555558</v>
      </c>
      <c r="V22" s="18">
        <v>45063</v>
      </c>
      <c r="W22" t="s">
        <v>156</v>
      </c>
      <c r="X22" t="s">
        <v>158</v>
      </c>
      <c r="Y22" t="s">
        <v>160</v>
      </c>
      <c r="Z22">
        <v>80933680</v>
      </c>
    </row>
    <row r="23" spans="1:26" x14ac:dyDescent="0.3">
      <c r="A23">
        <v>4913</v>
      </c>
      <c r="B23" t="s">
        <v>161</v>
      </c>
      <c r="C23" t="s">
        <v>162</v>
      </c>
      <c r="D23" t="s">
        <v>158</v>
      </c>
      <c r="E23" t="s">
        <v>163</v>
      </c>
      <c r="F23" t="s">
        <v>82</v>
      </c>
      <c r="G23" t="s">
        <v>90</v>
      </c>
      <c r="H23" t="s">
        <v>69</v>
      </c>
      <c r="I23" t="s">
        <v>61</v>
      </c>
      <c r="J23">
        <v>45</v>
      </c>
      <c r="L23" t="s">
        <v>164</v>
      </c>
      <c r="M23" t="s">
        <v>134</v>
      </c>
      <c r="P23">
        <v>45</v>
      </c>
      <c r="U23" s="17">
        <v>45049.949305555558</v>
      </c>
      <c r="V23" s="18">
        <v>45063</v>
      </c>
      <c r="W23" t="s">
        <v>161</v>
      </c>
      <c r="X23" t="s">
        <v>158</v>
      </c>
      <c r="Y23" t="s">
        <v>85</v>
      </c>
      <c r="Z23" t="s">
        <v>85</v>
      </c>
    </row>
    <row r="24" spans="1:26" x14ac:dyDescent="0.3">
      <c r="A24">
        <v>4918</v>
      </c>
      <c r="B24" t="s">
        <v>165</v>
      </c>
      <c r="C24" t="s">
        <v>166</v>
      </c>
      <c r="D24" t="s">
        <v>112</v>
      </c>
      <c r="E24" t="s">
        <v>167</v>
      </c>
      <c r="F24" t="s">
        <v>58</v>
      </c>
      <c r="G24" t="s">
        <v>59</v>
      </c>
      <c r="H24" t="s">
        <v>69</v>
      </c>
      <c r="I24" t="s">
        <v>61</v>
      </c>
      <c r="J24">
        <v>45</v>
      </c>
      <c r="K24">
        <v>45</v>
      </c>
      <c r="N24" t="s">
        <v>62</v>
      </c>
      <c r="O24">
        <v>0</v>
      </c>
      <c r="P24">
        <v>45</v>
      </c>
      <c r="Q24">
        <v>0</v>
      </c>
      <c r="R24">
        <v>0</v>
      </c>
      <c r="S24">
        <v>0</v>
      </c>
      <c r="U24" s="17">
        <v>45050.088194444441</v>
      </c>
      <c r="V24" s="18">
        <v>45063</v>
      </c>
      <c r="W24" t="s">
        <v>165</v>
      </c>
      <c r="X24" t="s">
        <v>112</v>
      </c>
      <c r="Y24" t="s">
        <v>168</v>
      </c>
      <c r="Z24">
        <v>29982474</v>
      </c>
    </row>
    <row r="25" spans="1:26" x14ac:dyDescent="0.3">
      <c r="A25">
        <v>4923</v>
      </c>
      <c r="B25" t="s">
        <v>169</v>
      </c>
      <c r="C25" t="s">
        <v>170</v>
      </c>
      <c r="D25" t="s">
        <v>171</v>
      </c>
      <c r="E25" t="s">
        <v>172</v>
      </c>
      <c r="F25" t="s">
        <v>82</v>
      </c>
      <c r="G25" t="s">
        <v>83</v>
      </c>
      <c r="H25" t="s">
        <v>60</v>
      </c>
      <c r="I25" t="s">
        <v>61</v>
      </c>
      <c r="J25">
        <v>60</v>
      </c>
      <c r="K25">
        <v>60</v>
      </c>
      <c r="N25" t="s">
        <v>62</v>
      </c>
      <c r="O25">
        <v>0</v>
      </c>
      <c r="P25">
        <v>60</v>
      </c>
      <c r="Q25">
        <v>0</v>
      </c>
      <c r="R25">
        <v>0</v>
      </c>
      <c r="S25">
        <v>0</v>
      </c>
      <c r="U25" s="17">
        <v>45055.217361111114</v>
      </c>
      <c r="V25" s="18">
        <v>45063</v>
      </c>
      <c r="W25" t="s">
        <v>169</v>
      </c>
      <c r="X25" t="s">
        <v>171</v>
      </c>
      <c r="Y25" t="s">
        <v>85</v>
      </c>
      <c r="Z25" t="s">
        <v>85</v>
      </c>
    </row>
    <row r="26" spans="1:26" x14ac:dyDescent="0.3">
      <c r="A26">
        <v>4920</v>
      </c>
      <c r="B26" t="s">
        <v>173</v>
      </c>
      <c r="C26" t="s">
        <v>174</v>
      </c>
      <c r="D26" t="s">
        <v>175</v>
      </c>
      <c r="E26" t="s">
        <v>176</v>
      </c>
      <c r="F26" t="s">
        <v>58</v>
      </c>
      <c r="G26" t="s">
        <v>59</v>
      </c>
      <c r="H26" t="s">
        <v>69</v>
      </c>
      <c r="I26" t="s">
        <v>61</v>
      </c>
      <c r="J26">
        <v>45</v>
      </c>
      <c r="K26">
        <v>45</v>
      </c>
      <c r="N26" t="s">
        <v>62</v>
      </c>
      <c r="O26">
        <v>0</v>
      </c>
      <c r="P26">
        <v>45</v>
      </c>
      <c r="Q26">
        <v>0</v>
      </c>
      <c r="R26">
        <v>0</v>
      </c>
      <c r="S26">
        <v>0</v>
      </c>
      <c r="U26" s="17">
        <v>45050.29791666667</v>
      </c>
      <c r="V26" s="18">
        <v>45063</v>
      </c>
      <c r="W26" t="s">
        <v>173</v>
      </c>
      <c r="X26" t="s">
        <v>175</v>
      </c>
    </row>
    <row r="27" spans="1:26" x14ac:dyDescent="0.3">
      <c r="A27">
        <v>4908</v>
      </c>
      <c r="B27" t="s">
        <v>177</v>
      </c>
      <c r="C27" t="s">
        <v>178</v>
      </c>
      <c r="D27" t="s">
        <v>179</v>
      </c>
      <c r="E27" t="s">
        <v>180</v>
      </c>
      <c r="F27" t="s">
        <v>58</v>
      </c>
      <c r="G27" t="s">
        <v>59</v>
      </c>
      <c r="H27" t="s">
        <v>69</v>
      </c>
      <c r="I27" t="s">
        <v>61</v>
      </c>
      <c r="J27">
        <v>45</v>
      </c>
      <c r="K27">
        <v>45</v>
      </c>
      <c r="N27" t="s">
        <v>62</v>
      </c>
      <c r="O27">
        <v>0</v>
      </c>
      <c r="P27">
        <v>45</v>
      </c>
      <c r="Q27">
        <v>0</v>
      </c>
      <c r="R27">
        <v>0</v>
      </c>
      <c r="S27">
        <v>0</v>
      </c>
      <c r="U27" s="17">
        <v>45047.425694444442</v>
      </c>
      <c r="V27" s="18">
        <v>45063</v>
      </c>
      <c r="W27" t="s">
        <v>177</v>
      </c>
      <c r="X27" t="s">
        <v>179</v>
      </c>
      <c r="Y27" t="s">
        <v>181</v>
      </c>
      <c r="Z27">
        <v>97555986</v>
      </c>
    </row>
    <row r="28" spans="1:26" x14ac:dyDescent="0.3">
      <c r="A28">
        <v>4927</v>
      </c>
      <c r="B28" t="s">
        <v>182</v>
      </c>
      <c r="C28" t="s">
        <v>183</v>
      </c>
      <c r="D28" t="s">
        <v>184</v>
      </c>
      <c r="E28" t="s">
        <v>185</v>
      </c>
      <c r="F28" t="s">
        <v>82</v>
      </c>
      <c r="G28" t="s">
        <v>83</v>
      </c>
      <c r="H28" t="s">
        <v>60</v>
      </c>
      <c r="I28" t="s">
        <v>61</v>
      </c>
      <c r="J28">
        <v>60</v>
      </c>
      <c r="K28">
        <v>60</v>
      </c>
      <c r="N28" t="s">
        <v>109</v>
      </c>
      <c r="O28">
        <v>0</v>
      </c>
      <c r="P28">
        <v>0</v>
      </c>
      <c r="Q28">
        <v>0</v>
      </c>
      <c r="R28">
        <v>0</v>
      </c>
      <c r="S28">
        <v>0</v>
      </c>
      <c r="U28" s="17">
        <v>45055.551388888889</v>
      </c>
      <c r="V28" s="18">
        <v>45063</v>
      </c>
      <c r="W28" t="s">
        <v>182</v>
      </c>
      <c r="X28" t="s">
        <v>184</v>
      </c>
      <c r="Y28" t="s">
        <v>85</v>
      </c>
      <c r="Z28" t="s">
        <v>85</v>
      </c>
    </row>
    <row r="29" spans="1:26" x14ac:dyDescent="0.3">
      <c r="A29">
        <v>4919</v>
      </c>
      <c r="B29" t="s">
        <v>186</v>
      </c>
      <c r="C29" t="s">
        <v>187</v>
      </c>
      <c r="D29" t="s">
        <v>188</v>
      </c>
      <c r="E29" t="s">
        <v>189</v>
      </c>
      <c r="F29" t="s">
        <v>82</v>
      </c>
      <c r="G29" t="s">
        <v>90</v>
      </c>
      <c r="H29" t="s">
        <v>69</v>
      </c>
      <c r="I29" t="s">
        <v>61</v>
      </c>
      <c r="J29">
        <v>45</v>
      </c>
      <c r="K29">
        <v>45</v>
      </c>
      <c r="M29" t="s">
        <v>190</v>
      </c>
      <c r="N29" t="s">
        <v>62</v>
      </c>
      <c r="O29">
        <v>0</v>
      </c>
      <c r="P29">
        <v>45</v>
      </c>
      <c r="Q29">
        <v>0</v>
      </c>
      <c r="R29">
        <v>0</v>
      </c>
      <c r="S29">
        <v>0</v>
      </c>
      <c r="U29" s="17">
        <v>45050.209027777775</v>
      </c>
      <c r="V29" s="18">
        <v>45063</v>
      </c>
      <c r="W29" t="s">
        <v>186</v>
      </c>
      <c r="X29" t="s">
        <v>188</v>
      </c>
      <c r="Y29" t="s">
        <v>85</v>
      </c>
      <c r="Z29" t="s">
        <v>85</v>
      </c>
    </row>
    <row r="30" spans="1:26" x14ac:dyDescent="0.3">
      <c r="A30">
        <v>4933</v>
      </c>
      <c r="B30" t="s">
        <v>191</v>
      </c>
      <c r="C30" t="s">
        <v>192</v>
      </c>
      <c r="D30" t="s">
        <v>193</v>
      </c>
      <c r="E30" t="s">
        <v>194</v>
      </c>
      <c r="F30" t="s">
        <v>58</v>
      </c>
      <c r="G30" t="s">
        <v>59</v>
      </c>
      <c r="H30" t="s">
        <v>69</v>
      </c>
      <c r="I30" t="s">
        <v>61</v>
      </c>
      <c r="J30">
        <v>45</v>
      </c>
      <c r="K30">
        <v>45</v>
      </c>
      <c r="N30" t="s">
        <v>62</v>
      </c>
      <c r="O30">
        <v>0</v>
      </c>
      <c r="P30">
        <v>45</v>
      </c>
      <c r="Q30">
        <v>0</v>
      </c>
      <c r="R30">
        <v>0</v>
      </c>
      <c r="S30">
        <v>0</v>
      </c>
      <c r="U30" s="17">
        <v>45061.26458333333</v>
      </c>
      <c r="V30" s="18">
        <v>45063</v>
      </c>
      <c r="W30" t="s">
        <v>191</v>
      </c>
      <c r="X30" t="s">
        <v>193</v>
      </c>
      <c r="Y30" t="s">
        <v>195</v>
      </c>
      <c r="Z30" t="s">
        <v>194</v>
      </c>
    </row>
    <row r="31" spans="1:26" x14ac:dyDescent="0.3">
      <c r="A31">
        <v>4925</v>
      </c>
      <c r="B31" t="s">
        <v>196</v>
      </c>
      <c r="C31" t="s">
        <v>197</v>
      </c>
      <c r="D31" t="s">
        <v>107</v>
      </c>
      <c r="E31" t="s">
        <v>198</v>
      </c>
      <c r="F31" t="s">
        <v>82</v>
      </c>
      <c r="G31" t="s">
        <v>83</v>
      </c>
      <c r="H31" t="s">
        <v>60</v>
      </c>
      <c r="I31" t="s">
        <v>61</v>
      </c>
      <c r="J31">
        <v>60</v>
      </c>
      <c r="K31">
        <v>60</v>
      </c>
      <c r="N31" t="s">
        <v>109</v>
      </c>
      <c r="O31">
        <v>0</v>
      </c>
      <c r="P31">
        <v>0</v>
      </c>
      <c r="Q31">
        <v>0</v>
      </c>
      <c r="R31">
        <v>0</v>
      </c>
      <c r="S31">
        <v>0</v>
      </c>
      <c r="U31" s="17">
        <v>45055.549305555556</v>
      </c>
      <c r="V31" s="18">
        <v>45063</v>
      </c>
      <c r="W31" t="s">
        <v>196</v>
      </c>
      <c r="X31" t="s">
        <v>107</v>
      </c>
      <c r="Y31" t="s">
        <v>85</v>
      </c>
      <c r="Z31" t="s">
        <v>85</v>
      </c>
    </row>
    <row r="32" spans="1:26" x14ac:dyDescent="0.3">
      <c r="A32">
        <v>4922</v>
      </c>
      <c r="B32" t="s">
        <v>199</v>
      </c>
      <c r="C32" t="s">
        <v>200</v>
      </c>
      <c r="D32" t="s">
        <v>201</v>
      </c>
      <c r="E32" t="s">
        <v>202</v>
      </c>
      <c r="F32" t="s">
        <v>58</v>
      </c>
      <c r="G32" t="s">
        <v>59</v>
      </c>
      <c r="H32" t="s">
        <v>60</v>
      </c>
      <c r="I32" t="s">
        <v>61</v>
      </c>
      <c r="J32">
        <v>50</v>
      </c>
      <c r="K32">
        <v>50</v>
      </c>
      <c r="N32" t="s">
        <v>62</v>
      </c>
      <c r="O32">
        <v>0</v>
      </c>
      <c r="P32">
        <v>50</v>
      </c>
      <c r="Q32">
        <v>0</v>
      </c>
      <c r="R32">
        <v>0</v>
      </c>
      <c r="S32">
        <v>0</v>
      </c>
      <c r="U32" s="17">
        <v>45054.282638888886</v>
      </c>
      <c r="V32" s="18">
        <v>45063</v>
      </c>
      <c r="W32" t="s">
        <v>199</v>
      </c>
      <c r="X32" t="s">
        <v>201</v>
      </c>
      <c r="Z32">
        <v>31812992</v>
      </c>
    </row>
    <row r="33" spans="16:16" x14ac:dyDescent="0.3">
      <c r="P33">
        <f>SUM(P2:P32)</f>
        <v>1340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617-8E85-424E-8010-3ADFAD8F5154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6229-07AC-4BD6-8633-5E19B0171A9A}">
  <dimension ref="A1"/>
  <sheetViews>
    <sheetView topLeftCell="A28" workbookViewId="0">
      <selection activeCell="A28" sqref="A28"/>
    </sheetView>
  </sheetViews>
  <sheetFormatPr defaultRowHeight="14.4" x14ac:dyDescent="0.3"/>
  <sheetData>
    <row r="1" customFormat="1" ht="387.6" customHeight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raffle cash</vt:lpstr>
      <vt:lpstr>star chapter reg</vt:lpstr>
      <vt:lpstr>Venue Receipt</vt:lpstr>
      <vt:lpstr>star chapter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2023-01-08T20:40:25Z</dcterms:created>
  <dcterms:modified xsi:type="dcterms:W3CDTF">2023-06-12T22:39:21Z</dcterms:modified>
</cp:coreProperties>
</file>